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(DEW)งานอัพเดทรายเดือน&amp;รายปี\(DEW)ปริมาณน้ำท่ารายเดือน\"/>
    </mc:Choice>
  </mc:AlternateContent>
  <xr:revisionPtr revIDLastSave="0" documentId="13_ncr:1_{C4AE8DC2-ACB3-4D55-B69C-DEF7DEB05B7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O73" i="1" l="1"/>
  <c r="D73" i="1"/>
  <c r="E73" i="1"/>
  <c r="F73" i="1"/>
  <c r="G73" i="1"/>
  <c r="H73" i="1"/>
  <c r="I73" i="1"/>
  <c r="J73" i="1"/>
  <c r="K73" i="1"/>
  <c r="L73" i="1"/>
  <c r="M73" i="1"/>
  <c r="N73" i="1"/>
  <c r="D72" i="1"/>
  <c r="E72" i="1"/>
  <c r="F72" i="1"/>
  <c r="G72" i="1"/>
  <c r="H72" i="1"/>
  <c r="I72" i="1"/>
  <c r="J72" i="1"/>
  <c r="K72" i="1"/>
  <c r="L72" i="1"/>
  <c r="M72" i="1"/>
  <c r="N72" i="1"/>
  <c r="O72" i="1"/>
  <c r="D69" i="1"/>
  <c r="E69" i="1"/>
  <c r="F69" i="1"/>
  <c r="G69" i="1"/>
  <c r="H69" i="1"/>
  <c r="I69" i="1"/>
  <c r="J69" i="1"/>
  <c r="K69" i="1"/>
  <c r="L69" i="1"/>
  <c r="M69" i="1"/>
  <c r="N69" i="1"/>
  <c r="O69" i="1"/>
  <c r="O68" i="1"/>
  <c r="D68" i="1"/>
  <c r="E68" i="1"/>
  <c r="F68" i="1"/>
  <c r="G68" i="1"/>
  <c r="H68" i="1"/>
  <c r="I68" i="1"/>
  <c r="J68" i="1"/>
  <c r="K68" i="1"/>
  <c r="L68" i="1"/>
  <c r="M68" i="1"/>
  <c r="N68" i="1"/>
  <c r="C73" i="1"/>
  <c r="C72" i="1"/>
  <c r="C69" i="1"/>
  <c r="C68" i="1"/>
  <c r="D71" i="1" l="1"/>
  <c r="E71" i="1"/>
  <c r="F71" i="1"/>
  <c r="G71" i="1"/>
  <c r="H71" i="1"/>
  <c r="I71" i="1"/>
  <c r="J71" i="1"/>
  <c r="K71" i="1"/>
  <c r="L71" i="1"/>
  <c r="M71" i="1"/>
  <c r="N71" i="1"/>
  <c r="O71" i="1"/>
  <c r="O70" i="1" l="1"/>
  <c r="K70" i="1"/>
  <c r="G70" i="1"/>
  <c r="N70" i="1"/>
  <c r="J70" i="1"/>
  <c r="F70" i="1"/>
  <c r="M70" i="1"/>
  <c r="I70" i="1"/>
  <c r="E70" i="1"/>
  <c r="L70" i="1"/>
  <c r="H70" i="1"/>
  <c r="D70" i="1"/>
  <c r="C70" i="1"/>
  <c r="C71" i="1"/>
</calcChain>
</file>

<file path=xl/sharedStrings.xml><?xml version="1.0" encoding="utf-8"?>
<sst xmlns="http://schemas.openxmlformats.org/spreadsheetml/2006/main" count="107" uniqueCount="94">
  <si>
    <t>Monthly Discharge in CMS (Water Year)</t>
  </si>
  <si>
    <t>Year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</si>
  <si>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</si>
  <si>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</si>
  <si>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</si>
  <si>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</si>
  <si>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</si>
  <si>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</si>
  <si>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</si>
  <si>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</si>
  <si>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</si>
  <si>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Jan</t>
  </si>
  <si>
    <t>Feb</t>
  </si>
  <si>
    <t>Mar</t>
  </si>
  <si>
    <t>Annual</t>
  </si>
  <si>
    <t>ค.ศ.</t>
  </si>
  <si>
    <t>พ.ศ.</t>
  </si>
  <si>
    <t>เม.ย.</t>
  </si>
  <si>
    <t>พ.ค.</t>
  </si>
  <si>
    <t>มิ.ย.</t>
  </si>
  <si>
    <t>ก.ค.</t>
  </si>
  <si>
    <t>ส.ค.</t>
  </si>
  <si>
    <t>ก.ย.</t>
  </si>
  <si>
    <t>ต.ค.</t>
  </si>
  <si>
    <t>พ.ย.</t>
  </si>
  <si>
    <t>ธ.ค.</t>
  </si>
  <si>
    <t>ม.ค.</t>
  </si>
  <si>
    <t>ก.พ.</t>
  </si>
  <si>
    <t>มี.ค.</t>
  </si>
  <si>
    <t>ทั้งปี</t>
  </si>
  <si>
    <t>1966</t>
  </si>
  <si>
    <t>1967</t>
  </si>
  <si>
    <t>1968</t>
  </si>
  <si>
    <t>1969</t>
  </si>
  <si>
    <t>1970</t>
  </si>
  <si>
    <t>1971</t>
  </si>
  <si>
    <t>1972</t>
  </si>
  <si>
    <t>1973</t>
  </si>
  <si>
    <t>1974</t>
  </si>
  <si>
    <t>1975</t>
  </si>
  <si>
    <t>1976</t>
  </si>
  <si>
    <t>1977</t>
  </si>
  <si>
    <t>1978</t>
  </si>
  <si>
    <t>1979</t>
  </si>
  <si>
    <t>1980</t>
  </si>
  <si>
    <t>1981</t>
  </si>
  <si>
    <t>1982</t>
  </si>
  <si>
    <t>1983</t>
  </si>
  <si>
    <t>1984</t>
  </si>
  <si>
    <t>1985</t>
  </si>
  <si>
    <t>1986</t>
  </si>
  <si>
    <t>1987</t>
  </si>
  <si>
    <t>1988</t>
  </si>
  <si>
    <t>1989</t>
  </si>
  <si>
    <t>1990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</si>
  <si>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</si>
  <si>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</si>
  <si>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</si>
  <si>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</si>
  <si>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</si>
  <si>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</si>
  <si>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</si>
  <si>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</si>
  <si>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</si>
  <si>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</si>
  <si>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</si>
  <si>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</si>
  <si>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</si>
  <si>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</si>
  <si>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</si>
  <si>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</si>
  <si>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</si>
  <si>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</si>
  <si>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</si>
  <si>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</si>
  <si>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</si>
  <si>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</si>
  <si>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</si>
  <si>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</si>
  <si>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</si>
  <si>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</si>
  <si>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</si>
  <si>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</si>
  <si>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เฉลี่ย</t>
  </si>
  <si>
    <t>S.D.</t>
  </si>
  <si>
    <t>เฉลี่ย+SD</t>
  </si>
  <si>
    <t>เฉลี่ย-SD</t>
  </si>
  <si>
    <t>สูงสุด</t>
  </si>
  <si>
    <t>ต่ำสุด</t>
  </si>
  <si>
    <t>2019</t>
  </si>
  <si>
    <t>2020</t>
  </si>
  <si>
    <t>2021</t>
  </si>
  <si>
    <t>2022</t>
  </si>
  <si>
    <t>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</si>
</sst>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0.0000"/>
  </numFmts>
  <fonts count="4" x14ac:knownFonts="1">
    <font>
      <sz val="11"/>
      <color theme="1"/>
      <name val="Tahoma"/>
      <family val="2"/>
      <charset val="222"/>
      <scheme val="minor"/>
    </font>
    <font>
      <sz val="16"/>
      <color theme="1"/>
      <name val="Angsana New"/>
      <family val="1"/>
    </font>
    <font>
      <sz val="8"/>
      <name val="Tahoma"/>
      <family val="2"/>
      <charset val="222"/>
      <scheme val="minor"/>
    </font>
    <font>
      <sz val="10"/>
      <name val="Arial"/>
      <charset val="22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7">
    <xf numFmtId="0" fontId="0" fillId="0" borderId="0" xfId="0"/>
    <xf numFmtId="0" fontId="1" fillId="0" borderId="0" xfId="0" applyFont="1"/>
    <xf numFmtId="187" fontId="1" fillId="0" borderId="1" xfId="0" applyNumberFormat="1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1" xfId="0" applyFont="1" applyBorder="1"/>
    <xf numFmtId="2" fontId="1" fillId="0" borderId="1" xfId="0" applyNumberFormat="1" applyFont="1" applyBorder="1"/>
  </cellXfs>
  <cellStyles count="2">
    <cellStyle name="ปกติ" xfId="0" builtinId="0"/>
    <cellStyle name="ปกติ 2" xfId="1" xr:uid="{FCE7C635-030E-47D7-9CF2-F802077A460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73"/>
  <sheetViews>
    <sheetView tabSelected="1" topLeftCell="A51" workbookViewId="0">
      <selection activeCell="C61" sqref="C61:O61"/>
    </sheetView>
  </sheetViews>
  <sheetFormatPr defaultRowHeight="23.25" x14ac:dyDescent="0.5"/>
  <cols>
    <col min="1" max="16384" width="9" style="1"/>
  </cols>
  <sheetData>
    <row r="1" spans="1:15" x14ac:dyDescent="0.5">
      <c r="G1" s="1" t="s">
        <v>0</v>
      </c>
    </row>
    <row r="2" spans="1:15" x14ac:dyDescent="0.5">
      <c r="A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10</v>
      </c>
      <c r="L2" s="1" t="s">
        <v>11</v>
      </c>
      <c r="M2" s="1" t="s">
        <v>12</v>
      </c>
      <c r="N2" s="1" t="s">
        <v>13</v>
      </c>
      <c r="O2" s="1" t="s">
        <v>14</v>
      </c>
    </row>
    <row r="3" spans="1:15" x14ac:dyDescent="0.5">
      <c r="A3" s="1" t="s">
        <v>15</v>
      </c>
      <c r="B3" s="1" t="s">
        <v>16</v>
      </c>
      <c r="C3" s="1" t="s">
        <v>17</v>
      </c>
      <c r="D3" s="1" t="s">
        <v>18</v>
      </c>
      <c r="E3" s="1" t="s">
        <v>19</v>
      </c>
      <c r="F3" s="1" t="s">
        <v>20</v>
      </c>
      <c r="G3" s="1" t="s">
        <v>21</v>
      </c>
      <c r="H3" s="1" t="s">
        <v>22</v>
      </c>
      <c r="I3" s="1" t="s">
        <v>23</v>
      </c>
      <c r="J3" s="1" t="s">
        <v>24</v>
      </c>
      <c r="K3" s="1" t="s">
        <v>25</v>
      </c>
      <c r="L3" s="1" t="s">
        <v>26</v>
      </c>
      <c r="M3" s="1" t="s">
        <v>27</v>
      </c>
      <c r="N3" s="1" t="s">
        <v>28</v>
      </c>
      <c r="O3" s="1" t="s">
        <v>29</v>
      </c>
    </row>
    <row r="4" spans="1:15" x14ac:dyDescent="0.5">
      <c r="A4" s="5" t="s">
        <v>30</v>
      </c>
      <c r="B4" s="5">
        <v>2509</v>
      </c>
      <c r="C4" s="6">
        <v>96.059520000000006</v>
      </c>
      <c r="D4" s="6">
        <v>177.81984</v>
      </c>
      <c r="E4" s="6">
        <v>264.31488000000002</v>
      </c>
      <c r="F4" s="6">
        <v>627.48864000000003</v>
      </c>
      <c r="G4" s="6">
        <v>2530.2153599999997</v>
      </c>
      <c r="H4" s="6">
        <v>2849.2387200000003</v>
      </c>
      <c r="I4" s="6">
        <v>569.00448000000006</v>
      </c>
      <c r="J4" s="6">
        <v>411.27263999999997</v>
      </c>
      <c r="K4" s="6">
        <v>252.98783999999998</v>
      </c>
      <c r="L4" s="6">
        <v>108.08639999999998</v>
      </c>
      <c r="M4" s="6">
        <v>64.393919999999994</v>
      </c>
      <c r="N4" s="6">
        <v>49.973759999999999</v>
      </c>
      <c r="O4" s="6">
        <v>8000.8559999999998</v>
      </c>
    </row>
    <row r="5" spans="1:15" x14ac:dyDescent="0.5">
      <c r="A5" s="5" t="s">
        <v>31</v>
      </c>
      <c r="B5" s="5">
        <v>2510</v>
      </c>
      <c r="C5" s="6">
        <v>69.560639999999992</v>
      </c>
      <c r="D5" s="6">
        <v>161.47296000000003</v>
      </c>
      <c r="E5" s="6">
        <v>236.53728000000004</v>
      </c>
      <c r="F5" s="6">
        <v>388.04832000000005</v>
      </c>
      <c r="G5" s="6">
        <v>828.33408000000009</v>
      </c>
      <c r="H5" s="6">
        <v>2331.9446400000002</v>
      </c>
      <c r="I5" s="6">
        <v>1348.4966400000001</v>
      </c>
      <c r="J5" s="6">
        <v>315.40320000000003</v>
      </c>
      <c r="K5" s="6">
        <v>248.79744000000008</v>
      </c>
      <c r="L5" s="6">
        <v>99.791999999999987</v>
      </c>
      <c r="M5" s="6">
        <v>64.082880000000003</v>
      </c>
      <c r="N5" s="6">
        <v>56.946239999999989</v>
      </c>
      <c r="O5" s="6">
        <v>6149.4163200000012</v>
      </c>
    </row>
    <row r="6" spans="1:15" x14ac:dyDescent="0.5">
      <c r="A6" s="5" t="s">
        <v>32</v>
      </c>
      <c r="B6" s="5">
        <v>2511</v>
      </c>
      <c r="C6" s="6">
        <v>116.60544000000002</v>
      </c>
      <c r="D6" s="6">
        <v>542.09088000000008</v>
      </c>
      <c r="E6" s="6">
        <v>666.63648000000001</v>
      </c>
      <c r="F6" s="6">
        <v>810.11231999999984</v>
      </c>
      <c r="G6" s="6">
        <v>1484.7321600000002</v>
      </c>
      <c r="H6" s="6">
        <v>1567.6070400000006</v>
      </c>
      <c r="I6" s="6">
        <v>794.2406400000001</v>
      </c>
      <c r="J6" s="6">
        <v>222.29856000000001</v>
      </c>
      <c r="K6" s="6">
        <v>139.69152</v>
      </c>
      <c r="L6" s="6">
        <v>82.745279999999994</v>
      </c>
      <c r="M6" s="6">
        <v>22.982400000000002</v>
      </c>
      <c r="N6" s="6">
        <v>13.409280000000003</v>
      </c>
      <c r="O6" s="6">
        <v>6463.152000000001</v>
      </c>
    </row>
    <row r="7" spans="1:15" x14ac:dyDescent="0.5">
      <c r="A7" s="5" t="s">
        <v>33</v>
      </c>
      <c r="B7" s="5">
        <v>2512</v>
      </c>
      <c r="C7" s="6">
        <v>35.415359999999993</v>
      </c>
      <c r="D7" s="6">
        <v>46.042560000000002</v>
      </c>
      <c r="E7" s="6">
        <v>459.46656000000007</v>
      </c>
      <c r="F7" s="6">
        <v>1001.2550400000002</v>
      </c>
      <c r="G7" s="6">
        <v>1828.1116800000002</v>
      </c>
      <c r="H7" s="6">
        <v>1244.7561600000001</v>
      </c>
      <c r="I7" s="6">
        <v>569.64383999999995</v>
      </c>
      <c r="J7" s="6">
        <v>409.56191999999999</v>
      </c>
      <c r="K7" s="6">
        <v>243.07776000000001</v>
      </c>
      <c r="L7" s="6">
        <v>134.42112</v>
      </c>
      <c r="M7" s="6">
        <v>65.465279999999993</v>
      </c>
      <c r="N7" s="6">
        <v>52.902720000000009</v>
      </c>
      <c r="O7" s="6">
        <v>6090.1200000000008</v>
      </c>
    </row>
    <row r="8" spans="1:15" x14ac:dyDescent="0.5">
      <c r="A8" s="5" t="s">
        <v>34</v>
      </c>
      <c r="B8" s="5">
        <v>2513</v>
      </c>
      <c r="C8" s="6">
        <v>74.69280000000002</v>
      </c>
      <c r="D8" s="6">
        <v>280.28159999999997</v>
      </c>
      <c r="E8" s="6">
        <v>682.22303999999986</v>
      </c>
      <c r="F8" s="6">
        <v>2015.3145600000003</v>
      </c>
      <c r="G8" s="6">
        <v>3936.3580800000004</v>
      </c>
      <c r="H8" s="6">
        <v>4450.2739199999996</v>
      </c>
      <c r="I8" s="6">
        <v>1706.4432000000002</v>
      </c>
      <c r="J8" s="6">
        <v>619.33248000000003</v>
      </c>
      <c r="K8" s="6">
        <v>281.37024000000002</v>
      </c>
      <c r="L8" s="6">
        <v>145.88639999999998</v>
      </c>
      <c r="M8" s="6">
        <v>93.502080000000007</v>
      </c>
      <c r="N8" s="6">
        <v>79.842240000000004</v>
      </c>
      <c r="O8" s="6">
        <v>14365.520639999999</v>
      </c>
    </row>
    <row r="9" spans="1:15" x14ac:dyDescent="0.5">
      <c r="A9" s="5" t="s">
        <v>35</v>
      </c>
      <c r="B9" s="5">
        <v>2514</v>
      </c>
      <c r="C9" s="6">
        <v>99.584639999999993</v>
      </c>
      <c r="D9" s="6">
        <v>229.02912000000003</v>
      </c>
      <c r="E9" s="6">
        <v>337.30560000000003</v>
      </c>
      <c r="F9" s="6">
        <v>702.12095999999997</v>
      </c>
      <c r="G9" s="6">
        <v>1683.1929600000003</v>
      </c>
      <c r="H9" s="6">
        <v>1998.0604800000001</v>
      </c>
      <c r="I9" s="6">
        <v>1130.1897599999998</v>
      </c>
      <c r="J9" s="6">
        <v>537.21792000000016</v>
      </c>
      <c r="K9" s="6">
        <v>241.90272000000002</v>
      </c>
      <c r="L9" s="6">
        <v>136.94400000000002</v>
      </c>
      <c r="M9" s="6">
        <v>110.02176000000001</v>
      </c>
      <c r="N9" s="6">
        <v>140.94432000000003</v>
      </c>
      <c r="O9" s="6">
        <v>7346.5142399999995</v>
      </c>
    </row>
    <row r="10" spans="1:15" x14ac:dyDescent="0.5">
      <c r="A10" s="5" t="s">
        <v>36</v>
      </c>
      <c r="B10" s="5">
        <v>2515</v>
      </c>
      <c r="C10" s="6">
        <v>158.48352000000006</v>
      </c>
      <c r="D10" s="6">
        <v>245.98944</v>
      </c>
      <c r="E10" s="6">
        <v>467.04384000000005</v>
      </c>
      <c r="F10" s="6">
        <v>643.50720000000024</v>
      </c>
      <c r="G10" s="6">
        <v>915.05376000000012</v>
      </c>
      <c r="H10" s="6">
        <v>592.3065600000001</v>
      </c>
      <c r="I10" s="6">
        <v>603.33984000000009</v>
      </c>
      <c r="J10" s="6">
        <v>334.98144000000002</v>
      </c>
      <c r="K10" s="6">
        <v>118.79135999999997</v>
      </c>
      <c r="L10" s="6">
        <v>65.7072</v>
      </c>
      <c r="M10" s="6">
        <v>134.9136</v>
      </c>
      <c r="N10" s="6">
        <v>259.03583999999995</v>
      </c>
      <c r="O10" s="6">
        <v>4539.1536000000006</v>
      </c>
    </row>
    <row r="11" spans="1:15" x14ac:dyDescent="0.5">
      <c r="A11" s="5" t="s">
        <v>37</v>
      </c>
      <c r="B11" s="5">
        <v>2516</v>
      </c>
      <c r="C11" s="6">
        <v>177.81120000000001</v>
      </c>
      <c r="D11" s="6">
        <v>187.08192000000003</v>
      </c>
      <c r="E11" s="6">
        <v>235.05984000000009</v>
      </c>
      <c r="F11" s="6">
        <v>468.81504000000007</v>
      </c>
      <c r="G11" s="6">
        <v>775.8806400000002</v>
      </c>
      <c r="H11" s="6">
        <v>996.91776000000016</v>
      </c>
      <c r="I11" s="6">
        <v>588.40992000000006</v>
      </c>
      <c r="J11" s="6">
        <v>283.40063999999995</v>
      </c>
      <c r="K11" s="6">
        <v>179.04672000000002</v>
      </c>
      <c r="L11" s="6">
        <v>131.65631999999999</v>
      </c>
      <c r="M11" s="6">
        <v>55.252800000000001</v>
      </c>
      <c r="N11" s="6">
        <v>178.03584000000004</v>
      </c>
      <c r="O11" s="6">
        <v>4257.3686400000006</v>
      </c>
    </row>
    <row r="12" spans="1:15" x14ac:dyDescent="0.5">
      <c r="A12" s="5" t="s">
        <v>38</v>
      </c>
      <c r="B12" s="5">
        <v>2517</v>
      </c>
      <c r="C12" s="6">
        <v>492.24671999999987</v>
      </c>
      <c r="D12" s="6">
        <v>530.26272000000017</v>
      </c>
      <c r="E12" s="6">
        <v>434.69567999999998</v>
      </c>
      <c r="F12" s="6">
        <v>665.62560000000019</v>
      </c>
      <c r="G12" s="6">
        <v>1395.6191999999999</v>
      </c>
      <c r="H12" s="6">
        <v>1129.2652800000003</v>
      </c>
      <c r="I12" s="6">
        <v>694.99296000000004</v>
      </c>
      <c r="J12" s="6">
        <v>601.03295999999989</v>
      </c>
      <c r="K12" s="6">
        <v>407.92896000000002</v>
      </c>
      <c r="L12" s="6">
        <v>338.77440000000001</v>
      </c>
      <c r="M12" s="6">
        <v>306.01152000000002</v>
      </c>
      <c r="N12" s="6">
        <v>509.24160000000001</v>
      </c>
      <c r="O12" s="6">
        <v>7505.6976000000004</v>
      </c>
    </row>
    <row r="13" spans="1:15" x14ac:dyDescent="0.5">
      <c r="A13" s="5" t="s">
        <v>39</v>
      </c>
      <c r="B13" s="5">
        <v>2518</v>
      </c>
      <c r="C13" s="6">
        <v>498.90816000000001</v>
      </c>
      <c r="D13" s="6">
        <v>516.99167999999997</v>
      </c>
      <c r="E13" s="6">
        <v>661.71168000000011</v>
      </c>
      <c r="F13" s="6">
        <v>975.98304000000019</v>
      </c>
      <c r="G13" s="6">
        <v>1598.0198400000004</v>
      </c>
      <c r="H13" s="6">
        <v>2864.808</v>
      </c>
      <c r="I13" s="6">
        <v>1933.6320000000005</v>
      </c>
      <c r="J13" s="6">
        <v>792.93600000000015</v>
      </c>
      <c r="K13" s="6">
        <v>640.16352000000018</v>
      </c>
      <c r="L13" s="6">
        <v>405.83807999999999</v>
      </c>
      <c r="M13" s="6">
        <v>518.02848000000006</v>
      </c>
      <c r="N13" s="6">
        <v>688.7030400000001</v>
      </c>
      <c r="O13" s="6">
        <v>12095.723520000001</v>
      </c>
    </row>
    <row r="14" spans="1:15" x14ac:dyDescent="0.5">
      <c r="A14" s="5" t="s">
        <v>40</v>
      </c>
      <c r="B14" s="5">
        <v>2519</v>
      </c>
      <c r="C14" s="6">
        <v>825.56063999999981</v>
      </c>
      <c r="D14" s="6">
        <v>963.89567999999974</v>
      </c>
      <c r="E14" s="6">
        <v>907.64064000000008</v>
      </c>
      <c r="F14" s="6">
        <v>699.21791999999994</v>
      </c>
      <c r="G14" s="6">
        <v>1161.0691199999999</v>
      </c>
      <c r="H14" s="6">
        <v>1775.3212799999999</v>
      </c>
      <c r="I14" s="6">
        <v>1517.2444800000001</v>
      </c>
      <c r="J14" s="6">
        <v>820.67903999999987</v>
      </c>
      <c r="K14" s="6">
        <v>679.22496000000001</v>
      </c>
      <c r="L14" s="6">
        <v>569.54880000000014</v>
      </c>
      <c r="M14" s="6">
        <v>546.47136000000012</v>
      </c>
      <c r="N14" s="6">
        <v>691.06176000000005</v>
      </c>
      <c r="O14" s="6">
        <v>11156.935680000001</v>
      </c>
    </row>
    <row r="15" spans="1:15" x14ac:dyDescent="0.5">
      <c r="A15" s="5" t="s">
        <v>41</v>
      </c>
      <c r="B15" s="5">
        <v>2520</v>
      </c>
      <c r="C15" s="6">
        <v>695.72736000000009</v>
      </c>
      <c r="D15" s="6">
        <v>858.78144000000009</v>
      </c>
      <c r="E15" s="6">
        <v>748.57823999999994</v>
      </c>
      <c r="F15" s="6">
        <v>837.84672000000012</v>
      </c>
      <c r="G15" s="6">
        <v>1030.8124800000001</v>
      </c>
      <c r="H15" s="6">
        <v>1512.02592</v>
      </c>
      <c r="I15" s="6">
        <v>652.52736000000004</v>
      </c>
      <c r="J15" s="6">
        <v>609.04224000000011</v>
      </c>
      <c r="K15" s="6">
        <v>428.17247999999995</v>
      </c>
      <c r="L15" s="6">
        <v>259.83936000000006</v>
      </c>
      <c r="M15" s="6">
        <v>247.67423999999997</v>
      </c>
      <c r="N15" s="6">
        <v>403.80767999999995</v>
      </c>
      <c r="O15" s="6">
        <v>8284.8355200000005</v>
      </c>
    </row>
    <row r="16" spans="1:15" x14ac:dyDescent="0.5">
      <c r="A16" s="5" t="s">
        <v>42</v>
      </c>
      <c r="B16" s="5">
        <v>2521</v>
      </c>
      <c r="C16" s="6">
        <v>472.81535999999994</v>
      </c>
      <c r="D16" s="6">
        <v>325.1491200000001</v>
      </c>
      <c r="E16" s="6">
        <v>345.14208000000002</v>
      </c>
      <c r="F16" s="6">
        <v>1118.6553600000004</v>
      </c>
      <c r="G16" s="6">
        <v>1725.3561599999998</v>
      </c>
      <c r="H16" s="6">
        <v>1658.2924799999998</v>
      </c>
      <c r="I16" s="6">
        <v>1611.5068799999999</v>
      </c>
      <c r="J16" s="6">
        <v>530.34912000000008</v>
      </c>
      <c r="K16" s="6">
        <v>587.36448000000007</v>
      </c>
      <c r="L16" s="6">
        <v>454.42944</v>
      </c>
      <c r="M16" s="6">
        <v>518.65056000000004</v>
      </c>
      <c r="N16" s="6">
        <v>850.12416000000019</v>
      </c>
      <c r="O16" s="6">
        <v>10197.8352</v>
      </c>
    </row>
    <row r="17" spans="1:15" x14ac:dyDescent="0.5">
      <c r="A17" s="5" t="s">
        <v>43</v>
      </c>
      <c r="B17" s="5">
        <v>2522</v>
      </c>
      <c r="C17" s="6">
        <v>816.86016000000006</v>
      </c>
      <c r="D17" s="6">
        <v>796.39200000000017</v>
      </c>
      <c r="E17" s="6">
        <v>736.84511999999995</v>
      </c>
      <c r="F17" s="6">
        <v>663.51743999999997</v>
      </c>
      <c r="G17" s="6">
        <v>985.39200000000017</v>
      </c>
      <c r="H17" s="6">
        <v>881.28864000000021</v>
      </c>
      <c r="I17" s="6">
        <v>680.00256000000002</v>
      </c>
      <c r="J17" s="6">
        <v>612.40320000000008</v>
      </c>
      <c r="K17" s="6">
        <v>409.44959999999992</v>
      </c>
      <c r="L17" s="6">
        <v>258.69887999999997</v>
      </c>
      <c r="M17" s="6">
        <v>185.60448</v>
      </c>
      <c r="N17" s="6">
        <v>282.36383999999998</v>
      </c>
      <c r="O17" s="6">
        <v>7308.8179199999995</v>
      </c>
    </row>
    <row r="18" spans="1:15" x14ac:dyDescent="0.5">
      <c r="A18" s="5" t="s">
        <v>44</v>
      </c>
      <c r="B18" s="5">
        <v>2523</v>
      </c>
      <c r="C18" s="6">
        <v>287.78111999999999</v>
      </c>
      <c r="D18" s="6">
        <v>387.67679999999984</v>
      </c>
      <c r="E18" s="6">
        <v>500.65343999999999</v>
      </c>
      <c r="F18" s="6">
        <v>660.21696000000009</v>
      </c>
      <c r="G18" s="6">
        <v>1269.1295999999998</v>
      </c>
      <c r="H18" s="6">
        <v>2571.8083200000001</v>
      </c>
      <c r="I18" s="6">
        <v>1067.6275200000005</v>
      </c>
      <c r="J18" s="6">
        <v>370.13760000000008</v>
      </c>
      <c r="K18" s="6">
        <v>451.25856000000005</v>
      </c>
      <c r="L18" s="6">
        <v>375.65856000000008</v>
      </c>
      <c r="M18" s="6">
        <v>472.05504000000013</v>
      </c>
      <c r="N18" s="6">
        <v>597.97439999999995</v>
      </c>
      <c r="O18" s="6">
        <v>9011.9779199999994</v>
      </c>
    </row>
    <row r="19" spans="1:15" x14ac:dyDescent="0.5">
      <c r="A19" s="5" t="s">
        <v>45</v>
      </c>
      <c r="B19" s="5">
        <v>2524</v>
      </c>
      <c r="C19" s="6">
        <v>674.36928</v>
      </c>
      <c r="D19" s="6">
        <v>937.75967999999978</v>
      </c>
      <c r="E19" s="6">
        <v>959.11776000000032</v>
      </c>
      <c r="F19" s="6">
        <v>1278.29664</v>
      </c>
      <c r="G19" s="6">
        <v>2198.0073600000001</v>
      </c>
      <c r="H19" s="6">
        <v>1073.6928</v>
      </c>
      <c r="I19" s="6">
        <v>735.51455999999996</v>
      </c>
      <c r="J19" s="6">
        <v>724.97375999999997</v>
      </c>
      <c r="K19" s="6">
        <v>517.66559999999981</v>
      </c>
      <c r="L19" s="6">
        <v>451.07711999999998</v>
      </c>
      <c r="M19" s="6">
        <v>563.55264</v>
      </c>
      <c r="N19" s="6">
        <v>749.19167999999991</v>
      </c>
      <c r="O19" s="6">
        <v>10863.21888</v>
      </c>
    </row>
    <row r="20" spans="1:15" x14ac:dyDescent="0.5">
      <c r="A20" s="5" t="s">
        <v>46</v>
      </c>
      <c r="B20" s="5">
        <v>2525</v>
      </c>
      <c r="C20" s="6">
        <v>890.45568000000014</v>
      </c>
      <c r="D20" s="6">
        <v>681.31583999999987</v>
      </c>
      <c r="E20" s="6">
        <v>393.59520000000009</v>
      </c>
      <c r="F20" s="6">
        <v>507.77279999999996</v>
      </c>
      <c r="G20" s="6">
        <v>747.61920000000021</v>
      </c>
      <c r="H20" s="6">
        <v>1095.8198400000003</v>
      </c>
      <c r="I20" s="6">
        <v>718.94303999999988</v>
      </c>
      <c r="J20" s="6">
        <v>498.43296000000009</v>
      </c>
      <c r="K20" s="6">
        <v>460.17504000000008</v>
      </c>
      <c r="L20" s="6">
        <v>491.05439999999993</v>
      </c>
      <c r="M20" s="6">
        <v>564.79680000000008</v>
      </c>
      <c r="N20" s="6">
        <v>609.98400000000015</v>
      </c>
      <c r="O20" s="6">
        <v>7659.9648000000007</v>
      </c>
    </row>
    <row r="21" spans="1:15" x14ac:dyDescent="0.5">
      <c r="A21" s="5" t="s">
        <v>47</v>
      </c>
      <c r="B21" s="5">
        <v>2526</v>
      </c>
      <c r="C21" s="6">
        <v>1020.2630399999999</v>
      </c>
      <c r="D21" s="6">
        <v>762.09983999999986</v>
      </c>
      <c r="E21" s="6">
        <v>387.26208000000003</v>
      </c>
      <c r="F21" s="6">
        <v>506.90879999999993</v>
      </c>
      <c r="G21" s="6">
        <v>553.99680000000012</v>
      </c>
      <c r="H21" s="6">
        <v>828.43776000000003</v>
      </c>
      <c r="I21" s="6">
        <v>700.74719999999991</v>
      </c>
      <c r="J21" s="6">
        <v>352.39104000000003</v>
      </c>
      <c r="K21" s="6">
        <v>259.11360000000008</v>
      </c>
      <c r="L21" s="6">
        <v>207.96480000000003</v>
      </c>
      <c r="M21" s="6">
        <v>403.53983999999997</v>
      </c>
      <c r="N21" s="6">
        <v>744.01631999999995</v>
      </c>
      <c r="O21" s="6">
        <v>6726.7411199999988</v>
      </c>
    </row>
    <row r="22" spans="1:15" x14ac:dyDescent="0.5">
      <c r="A22" s="5" t="s">
        <v>48</v>
      </c>
      <c r="B22" s="5">
        <v>2527</v>
      </c>
      <c r="C22" s="6">
        <v>738.60767999999996</v>
      </c>
      <c r="D22" s="6">
        <v>507.89375999999993</v>
      </c>
      <c r="E22" s="6">
        <v>662.54976000000011</v>
      </c>
      <c r="F22" s="6">
        <v>463.19904000000008</v>
      </c>
      <c r="G22" s="6">
        <v>759.81023999999991</v>
      </c>
      <c r="H22" s="6">
        <v>1372.9996799999999</v>
      </c>
      <c r="I22" s="6">
        <v>993.14208000000008</v>
      </c>
      <c r="J22" s="6">
        <v>657.46943999999996</v>
      </c>
      <c r="K22" s="6">
        <v>391.81536000000017</v>
      </c>
      <c r="L22" s="6">
        <v>470.53440000000012</v>
      </c>
      <c r="M22" s="6">
        <v>617.53536000000008</v>
      </c>
      <c r="N22" s="6">
        <v>946.0454400000001</v>
      </c>
      <c r="O22" s="6">
        <v>8581.602240000002</v>
      </c>
    </row>
    <row r="23" spans="1:15" x14ac:dyDescent="0.5">
      <c r="A23" s="5" t="s">
        <v>49</v>
      </c>
      <c r="B23" s="5">
        <v>2528</v>
      </c>
      <c r="C23" s="6">
        <v>1009.1433600000001</v>
      </c>
      <c r="D23" s="6">
        <v>663.48288000000002</v>
      </c>
      <c r="E23" s="6">
        <v>404.97408000000001</v>
      </c>
      <c r="F23" s="6">
        <v>629.69183999999996</v>
      </c>
      <c r="G23" s="6">
        <v>624.57695999999987</v>
      </c>
      <c r="H23" s="6">
        <v>855.92160000000001</v>
      </c>
      <c r="I23" s="6">
        <v>885.37536</v>
      </c>
      <c r="J23" s="6">
        <v>634.55615999999998</v>
      </c>
      <c r="K23" s="6">
        <v>472.74624000000006</v>
      </c>
      <c r="L23" s="6">
        <v>264.73824000000002</v>
      </c>
      <c r="M23" s="6">
        <v>435.47327999999999</v>
      </c>
      <c r="N23" s="6">
        <v>782.75808000000029</v>
      </c>
      <c r="O23" s="6">
        <v>7663.4380800000008</v>
      </c>
    </row>
    <row r="24" spans="1:15" x14ac:dyDescent="0.5">
      <c r="A24" s="5" t="s">
        <v>50</v>
      </c>
      <c r="B24" s="5">
        <v>2529</v>
      </c>
      <c r="C24" s="6">
        <v>678.5337599999998</v>
      </c>
      <c r="D24" s="6">
        <v>905.80031999999994</v>
      </c>
      <c r="E24" s="6">
        <v>1090.0224000000003</v>
      </c>
      <c r="F24" s="6">
        <v>835.92864000000009</v>
      </c>
      <c r="G24" s="6">
        <v>701.36063999999999</v>
      </c>
      <c r="H24" s="6">
        <v>793.78271999999993</v>
      </c>
      <c r="I24" s="6">
        <v>339.75072000000006</v>
      </c>
      <c r="J24" s="6">
        <v>645.40800000000024</v>
      </c>
      <c r="K24" s="6">
        <v>456.26976000000002</v>
      </c>
      <c r="L24" s="6">
        <v>317.97791999999998</v>
      </c>
      <c r="M24" s="6">
        <v>671.37983999999994</v>
      </c>
      <c r="N24" s="6">
        <v>609.12000000000012</v>
      </c>
      <c r="O24" s="6">
        <v>8045.3347200000007</v>
      </c>
    </row>
    <row r="25" spans="1:15" x14ac:dyDescent="0.5">
      <c r="A25" s="5" t="s">
        <v>51</v>
      </c>
      <c r="B25" s="5">
        <v>2530</v>
      </c>
      <c r="C25" s="6">
        <v>556.72703999999987</v>
      </c>
      <c r="D25" s="6">
        <v>567.68255999999997</v>
      </c>
      <c r="E25" s="6">
        <v>386.77823999999998</v>
      </c>
      <c r="F25" s="6">
        <v>322.0732799999999</v>
      </c>
      <c r="G25" s="6">
        <v>655.05888000000004</v>
      </c>
      <c r="H25" s="6">
        <v>585.7660800000001</v>
      </c>
      <c r="I25" s="6">
        <v>350.57664</v>
      </c>
      <c r="J25" s="6">
        <v>243.06048000000013</v>
      </c>
      <c r="K25" s="6">
        <v>244.11455999999998</v>
      </c>
      <c r="L25" s="6">
        <v>187.74720000000002</v>
      </c>
      <c r="M25" s="6">
        <v>422.60832000000011</v>
      </c>
      <c r="N25" s="6">
        <v>354.20544000000007</v>
      </c>
      <c r="O25" s="6">
        <v>4876.3987200000001</v>
      </c>
    </row>
    <row r="26" spans="1:15" x14ac:dyDescent="0.5">
      <c r="A26" s="5" t="s">
        <v>52</v>
      </c>
      <c r="B26" s="5">
        <v>2531</v>
      </c>
      <c r="C26" s="6">
        <v>152.18063999999998</v>
      </c>
      <c r="D26" s="6">
        <v>596.40624000000003</v>
      </c>
      <c r="E26" s="6">
        <v>302.7672</v>
      </c>
      <c r="F26" s="6">
        <v>401.12927999999999</v>
      </c>
      <c r="G26" s="6">
        <v>356.0976</v>
      </c>
      <c r="H26" s="6">
        <v>226.71791999999988</v>
      </c>
      <c r="I26" s="6">
        <v>309.5409600000001</v>
      </c>
      <c r="J26" s="6">
        <v>112.73904000000006</v>
      </c>
      <c r="K26" s="6">
        <v>253.67904000000001</v>
      </c>
      <c r="L26" s="6">
        <v>187.78608000000003</v>
      </c>
      <c r="M26" s="6">
        <v>169.43472000000003</v>
      </c>
      <c r="N26" s="6">
        <v>130.02335999999997</v>
      </c>
      <c r="O26" s="6">
        <v>3198.5020800000002</v>
      </c>
    </row>
    <row r="27" spans="1:15" x14ac:dyDescent="0.5">
      <c r="A27" s="5" t="s">
        <v>53</v>
      </c>
      <c r="B27" s="5">
        <v>2532</v>
      </c>
      <c r="C27" s="6">
        <v>360.65519999999992</v>
      </c>
      <c r="D27" s="6">
        <v>646.4448000000001</v>
      </c>
      <c r="E27" s="6">
        <v>573.33312000000001</v>
      </c>
      <c r="F27" s="6">
        <v>328.27248000000003</v>
      </c>
      <c r="G27" s="6">
        <v>312.29712000000001</v>
      </c>
      <c r="H27" s="6">
        <v>574.52112000000011</v>
      </c>
      <c r="I27" s="6">
        <v>216.03023999999996</v>
      </c>
      <c r="J27" s="6">
        <v>251.74367999999998</v>
      </c>
      <c r="K27" s="6">
        <v>257.99040000000002</v>
      </c>
      <c r="L27" s="6">
        <v>231.31440000000001</v>
      </c>
      <c r="M27" s="6">
        <v>309.11327999999997</v>
      </c>
      <c r="N27" s="6">
        <v>592.19423999999992</v>
      </c>
      <c r="O27" s="6">
        <v>4653.9100800000015</v>
      </c>
    </row>
    <row r="28" spans="1:15" x14ac:dyDescent="0.5">
      <c r="A28" s="5" t="s">
        <v>54</v>
      </c>
      <c r="B28" s="5">
        <v>2533</v>
      </c>
      <c r="C28" s="6">
        <v>516.87936000000013</v>
      </c>
      <c r="D28" s="6">
        <v>699.55142400000011</v>
      </c>
      <c r="E28" s="6">
        <v>1180.775232</v>
      </c>
      <c r="F28" s="6">
        <v>637.01855999999998</v>
      </c>
      <c r="G28" s="6">
        <v>457.31088000000017</v>
      </c>
      <c r="H28" s="6">
        <v>1048.9478399999998</v>
      </c>
      <c r="I28" s="6">
        <v>452.10528000000011</v>
      </c>
      <c r="J28" s="6">
        <v>331.72415999999993</v>
      </c>
      <c r="K28" s="6">
        <v>336.21696000000009</v>
      </c>
      <c r="L28" s="6">
        <v>191.92895999999999</v>
      </c>
      <c r="M28" s="6">
        <v>403.58303999999998</v>
      </c>
      <c r="N28" s="6">
        <v>567.92448000000013</v>
      </c>
      <c r="O28" s="6">
        <v>6823.9661759999999</v>
      </c>
    </row>
    <row r="29" spans="1:15" x14ac:dyDescent="0.5">
      <c r="A29" s="5" t="s">
        <v>55</v>
      </c>
      <c r="B29" s="5">
        <v>2534</v>
      </c>
      <c r="C29" s="6">
        <v>550.19519999999989</v>
      </c>
      <c r="D29" s="6">
        <v>406.32191999999998</v>
      </c>
      <c r="E29" s="6">
        <v>282.79584000000006</v>
      </c>
      <c r="F29" s="6">
        <v>308.68992000000003</v>
      </c>
      <c r="G29" s="6">
        <v>867.07583999999997</v>
      </c>
      <c r="H29" s="6">
        <v>674.52479999999991</v>
      </c>
      <c r="I29" s="6">
        <v>382.07808000000006</v>
      </c>
      <c r="J29" s="6">
        <v>230.36832000000007</v>
      </c>
      <c r="K29" s="6">
        <v>287.29728</v>
      </c>
      <c r="L29" s="6">
        <v>200.09375999999995</v>
      </c>
      <c r="M29" s="6">
        <v>236.56319999999994</v>
      </c>
      <c r="N29" s="6">
        <v>275.31360000000006</v>
      </c>
      <c r="O29" s="6">
        <v>4701.3177599999999</v>
      </c>
    </row>
    <row r="30" spans="1:15" x14ac:dyDescent="0.5">
      <c r="A30" s="5" t="s">
        <v>56</v>
      </c>
      <c r="B30" s="5">
        <v>2535</v>
      </c>
      <c r="C30" s="6">
        <v>268.30310399999996</v>
      </c>
      <c r="D30" s="6">
        <v>206.01561599999997</v>
      </c>
      <c r="E30" s="6">
        <v>155.67984000000001</v>
      </c>
      <c r="F30" s="6">
        <v>144.36230400000002</v>
      </c>
      <c r="G30" s="6">
        <v>560.36966400000006</v>
      </c>
      <c r="H30" s="6">
        <v>457.95196799999991</v>
      </c>
      <c r="I30" s="6">
        <v>277.26883200000003</v>
      </c>
      <c r="J30" s="6">
        <v>115.35609599999999</v>
      </c>
      <c r="K30" s="6">
        <v>306.502272</v>
      </c>
      <c r="L30" s="6">
        <v>122.55494400000001</v>
      </c>
      <c r="M30" s="6">
        <v>247.83667200000002</v>
      </c>
      <c r="N30" s="6">
        <v>361.33862399999992</v>
      </c>
      <c r="O30" s="6">
        <v>3223.5399360000001</v>
      </c>
    </row>
    <row r="31" spans="1:15" x14ac:dyDescent="0.5">
      <c r="A31" s="5" t="s">
        <v>57</v>
      </c>
      <c r="B31" s="5">
        <v>2536</v>
      </c>
      <c r="C31" s="6">
        <v>387.10656</v>
      </c>
      <c r="D31" s="6">
        <v>443.54735999999997</v>
      </c>
      <c r="E31" s="6">
        <v>434.17295999999999</v>
      </c>
      <c r="F31" s="6">
        <v>374.76864000000006</v>
      </c>
      <c r="G31" s="6">
        <v>624.35232000000008</v>
      </c>
      <c r="H31" s="6">
        <v>813.11472000000003</v>
      </c>
      <c r="I31" s="6">
        <v>140.37839999999994</v>
      </c>
      <c r="J31" s="6">
        <v>348.80975999999998</v>
      </c>
      <c r="K31" s="6">
        <v>269.71488000000005</v>
      </c>
      <c r="L31" s="6">
        <v>138.78864000000002</v>
      </c>
      <c r="M31" s="6">
        <v>197.99424000000005</v>
      </c>
      <c r="N31" s="6">
        <v>270.73008000000004</v>
      </c>
      <c r="O31" s="6">
        <v>4443.4785600000014</v>
      </c>
    </row>
    <row r="32" spans="1:15" x14ac:dyDescent="0.5">
      <c r="A32" s="5" t="s">
        <v>58</v>
      </c>
      <c r="B32" s="5">
        <v>2537</v>
      </c>
      <c r="C32" s="6">
        <v>127.6992</v>
      </c>
      <c r="D32" s="6">
        <v>333.52992000000006</v>
      </c>
      <c r="E32" s="6">
        <v>945.52704000000006</v>
      </c>
      <c r="F32" s="6">
        <v>479.42064000000005</v>
      </c>
      <c r="G32" s="6">
        <v>1194.4713599999998</v>
      </c>
      <c r="H32" s="6">
        <v>1955.2752000000005</v>
      </c>
      <c r="I32" s="6">
        <v>463.01327999999995</v>
      </c>
      <c r="J32" s="6">
        <v>408.54672000000005</v>
      </c>
      <c r="K32" s="6">
        <v>481.61520000000019</v>
      </c>
      <c r="L32" s="6">
        <v>277.62479999999999</v>
      </c>
      <c r="M32" s="6">
        <v>495.78048000000001</v>
      </c>
      <c r="N32" s="6">
        <v>687.44159999999999</v>
      </c>
      <c r="O32" s="6">
        <v>7849.9454400000013</v>
      </c>
    </row>
    <row r="33" spans="1:15" x14ac:dyDescent="0.5">
      <c r="A33" s="5" t="s">
        <v>59</v>
      </c>
      <c r="B33" s="5">
        <v>2538</v>
      </c>
      <c r="C33" s="6">
        <v>666.84384000000011</v>
      </c>
      <c r="D33" s="6">
        <v>649.86624000000006</v>
      </c>
      <c r="E33" s="6">
        <v>688.51296000000002</v>
      </c>
      <c r="F33" s="6">
        <v>458.36496000000005</v>
      </c>
      <c r="G33" s="6">
        <v>2226.1175999999996</v>
      </c>
      <c r="H33" s="6">
        <v>3885.2999999999988</v>
      </c>
      <c r="I33" s="6">
        <v>2118.1435200000001</v>
      </c>
      <c r="J33" s="6">
        <v>901.52351999999996</v>
      </c>
      <c r="K33" s="6">
        <v>510.7233599999999</v>
      </c>
      <c r="L33" s="6">
        <v>350.08848000000006</v>
      </c>
      <c r="M33" s="6">
        <v>573.49728000000005</v>
      </c>
      <c r="N33" s="6">
        <v>856.90656000000001</v>
      </c>
      <c r="O33" s="6">
        <v>13885.888319999998</v>
      </c>
    </row>
    <row r="34" spans="1:15" x14ac:dyDescent="0.5">
      <c r="A34" s="5" t="s">
        <v>60</v>
      </c>
      <c r="B34" s="5">
        <v>2539</v>
      </c>
      <c r="C34" s="6">
        <v>861.16175999999996</v>
      </c>
      <c r="D34" s="6">
        <v>1000.6545600000002</v>
      </c>
      <c r="E34" s="6">
        <v>1188.0907199999999</v>
      </c>
      <c r="F34" s="6">
        <v>769.56047999999998</v>
      </c>
      <c r="G34" s="6">
        <v>1531.1505600000003</v>
      </c>
      <c r="H34" s="6">
        <v>2235.6604800000005</v>
      </c>
      <c r="I34" s="6">
        <v>1473.9537600000001</v>
      </c>
      <c r="J34" s="6">
        <v>705.81455999999991</v>
      </c>
      <c r="K34" s="6">
        <v>465.98544000000004</v>
      </c>
      <c r="L34" s="6">
        <v>265.12272000000002</v>
      </c>
      <c r="M34" s="6">
        <v>425.2435200000001</v>
      </c>
      <c r="N34" s="6">
        <v>614.1096</v>
      </c>
      <c r="O34" s="6">
        <v>11536.508160000001</v>
      </c>
    </row>
    <row r="35" spans="1:15" x14ac:dyDescent="0.5">
      <c r="A35" s="5" t="s">
        <v>61</v>
      </c>
      <c r="B35" s="5">
        <v>2540</v>
      </c>
      <c r="C35" s="6">
        <v>588.37104000000011</v>
      </c>
      <c r="D35" s="6">
        <v>594.0518400000002</v>
      </c>
      <c r="E35" s="6">
        <v>389.08944000000002</v>
      </c>
      <c r="F35" s="6">
        <v>436.33296000000007</v>
      </c>
      <c r="G35" s="6">
        <v>667.2672</v>
      </c>
      <c r="H35" s="6">
        <v>968.19407999999999</v>
      </c>
      <c r="I35" s="6">
        <v>740.94912000000011</v>
      </c>
      <c r="J35" s="6">
        <v>428.10768000000002</v>
      </c>
      <c r="K35" s="6">
        <v>429.93071999999978</v>
      </c>
      <c r="L35" s="6">
        <v>192.30048000000002</v>
      </c>
      <c r="M35" s="6">
        <v>432.68255999999997</v>
      </c>
      <c r="N35" s="6">
        <v>424.33200000000005</v>
      </c>
      <c r="O35" s="6">
        <v>6291.609120000001</v>
      </c>
    </row>
    <row r="36" spans="1:15" x14ac:dyDescent="0.5">
      <c r="A36" s="5" t="s">
        <v>62</v>
      </c>
      <c r="B36" s="5">
        <v>2541</v>
      </c>
      <c r="C36" s="6">
        <v>502.51017599999994</v>
      </c>
      <c r="D36" s="6">
        <v>363.98592000000002</v>
      </c>
      <c r="E36" s="6">
        <v>239.09299200000004</v>
      </c>
      <c r="F36" s="6">
        <v>558.16473600000006</v>
      </c>
      <c r="G36" s="6">
        <v>453.03235200000012</v>
      </c>
      <c r="H36" s="6">
        <v>395.70163200000002</v>
      </c>
      <c r="I36" s="6">
        <v>136.60704000000001</v>
      </c>
      <c r="J36" s="6">
        <v>279.19727999999998</v>
      </c>
      <c r="K36" s="6">
        <v>231.84748799999994</v>
      </c>
      <c r="L36" s="6">
        <v>241.78867199999996</v>
      </c>
      <c r="M36" s="6">
        <v>335.56636800000001</v>
      </c>
      <c r="N36" s="6">
        <v>415.73692800000003</v>
      </c>
      <c r="O36" s="6">
        <v>4153.2315840000001</v>
      </c>
    </row>
    <row r="37" spans="1:15" x14ac:dyDescent="0.5">
      <c r="A37" s="5" t="s">
        <v>63</v>
      </c>
      <c r="B37" s="5">
        <v>2542</v>
      </c>
      <c r="C37" s="6">
        <v>334.62720000000002</v>
      </c>
      <c r="D37" s="6">
        <v>521.30304000000001</v>
      </c>
      <c r="E37" s="6">
        <v>356.11487999999991</v>
      </c>
      <c r="F37" s="6">
        <v>217.72800000000004</v>
      </c>
      <c r="G37" s="6">
        <v>631.68768000000011</v>
      </c>
      <c r="H37" s="6">
        <v>1569.4516800000001</v>
      </c>
      <c r="I37" s="6">
        <v>667.61280000000011</v>
      </c>
      <c r="J37" s="6">
        <v>393.69888000000003</v>
      </c>
      <c r="K37" s="6">
        <v>103.10112000000004</v>
      </c>
      <c r="L37" s="6">
        <v>412.16256000000016</v>
      </c>
      <c r="M37" s="6">
        <v>716.33808000000022</v>
      </c>
      <c r="N37" s="6">
        <v>821.28384000000028</v>
      </c>
      <c r="O37" s="6">
        <v>6745.1097600000012</v>
      </c>
    </row>
    <row r="38" spans="1:15" x14ac:dyDescent="0.5">
      <c r="A38" s="5" t="s">
        <v>64</v>
      </c>
      <c r="B38" s="5">
        <v>2543</v>
      </c>
      <c r="C38" s="6">
        <v>713.62339199999997</v>
      </c>
      <c r="D38" s="6">
        <v>884.07331200000021</v>
      </c>
      <c r="E38" s="6">
        <v>810.78796799999998</v>
      </c>
      <c r="F38" s="6">
        <v>683.54063999999994</v>
      </c>
      <c r="G38" s="6">
        <v>750.29414399999996</v>
      </c>
      <c r="H38" s="6">
        <v>1330.394112</v>
      </c>
      <c r="I38" s="6">
        <v>872.90006399999993</v>
      </c>
      <c r="J38" s="6">
        <v>431.44099200000016</v>
      </c>
      <c r="K38" s="6">
        <v>472.49481600000001</v>
      </c>
      <c r="L38" s="6">
        <v>592.99603200000001</v>
      </c>
      <c r="M38" s="6">
        <v>665.98243200000002</v>
      </c>
      <c r="N38" s="6">
        <v>736.62134400000014</v>
      </c>
      <c r="O38" s="6">
        <v>8945.1492479999979</v>
      </c>
    </row>
    <row r="39" spans="1:15" x14ac:dyDescent="0.5">
      <c r="A39" s="5" t="s">
        <v>65</v>
      </c>
      <c r="B39" s="5">
        <v>2544</v>
      </c>
      <c r="C39" s="6">
        <v>742.10687999999993</v>
      </c>
      <c r="D39" s="6">
        <v>600.40656000000013</v>
      </c>
      <c r="E39" s="6">
        <v>439.72415999999998</v>
      </c>
      <c r="F39" s="6">
        <v>677.89872000000003</v>
      </c>
      <c r="G39" s="6">
        <v>1810.3392000000001</v>
      </c>
      <c r="H39" s="6">
        <v>2130.20928</v>
      </c>
      <c r="I39" s="6">
        <v>863.08416000000022</v>
      </c>
      <c r="J39" s="6">
        <v>375.98687999999999</v>
      </c>
      <c r="K39" s="6">
        <v>509.29343999999998</v>
      </c>
      <c r="L39" s="6">
        <v>562.42944000000011</v>
      </c>
      <c r="M39" s="6">
        <v>602.41967999999997</v>
      </c>
      <c r="N39" s="6">
        <v>778.07952000000012</v>
      </c>
      <c r="O39" s="6">
        <v>10091.977920000001</v>
      </c>
    </row>
    <row r="40" spans="1:15" x14ac:dyDescent="0.5">
      <c r="A40" s="5" t="s">
        <v>66</v>
      </c>
      <c r="B40" s="5">
        <v>2545</v>
      </c>
      <c r="C40" s="6">
        <v>719.09856000000002</v>
      </c>
      <c r="D40" s="6">
        <v>681.41088000000013</v>
      </c>
      <c r="E40" s="6">
        <v>523.03103999999996</v>
      </c>
      <c r="F40" s="6">
        <v>644.37119999999993</v>
      </c>
      <c r="G40" s="6">
        <v>1225.3464000000001</v>
      </c>
      <c r="H40" s="6">
        <v>2022.48144</v>
      </c>
      <c r="I40" s="6">
        <v>879.69456000000014</v>
      </c>
      <c r="J40" s="6">
        <v>598.40208000000018</v>
      </c>
      <c r="K40" s="6">
        <v>263.52431999999999</v>
      </c>
      <c r="L40" s="6">
        <v>445.75920000000002</v>
      </c>
      <c r="M40" s="6">
        <v>577.98144000000002</v>
      </c>
      <c r="N40" s="6">
        <v>676.01087999999993</v>
      </c>
      <c r="O40" s="6">
        <v>9257.112000000001</v>
      </c>
    </row>
    <row r="41" spans="1:15" x14ac:dyDescent="0.5">
      <c r="A41" s="5" t="s">
        <v>67</v>
      </c>
      <c r="B41" s="5">
        <v>2546</v>
      </c>
      <c r="C41" s="6">
        <v>445.08096</v>
      </c>
      <c r="D41" s="6">
        <v>706.80815999999993</v>
      </c>
      <c r="E41" s="6">
        <v>650.6092799999999</v>
      </c>
      <c r="F41" s="6">
        <v>744.22368000000006</v>
      </c>
      <c r="G41" s="6">
        <v>914.52671999999995</v>
      </c>
      <c r="H41" s="6">
        <v>1128.2068800000002</v>
      </c>
      <c r="I41" s="6">
        <v>374.34960000000001</v>
      </c>
      <c r="J41" s="6">
        <v>483.79248000000001</v>
      </c>
      <c r="K41" s="6">
        <v>364.36608000000001</v>
      </c>
      <c r="L41" s="6">
        <v>367.19999999999993</v>
      </c>
      <c r="M41" s="6">
        <v>485.14032000000003</v>
      </c>
      <c r="N41" s="6">
        <v>525.12623999999994</v>
      </c>
      <c r="O41" s="6">
        <v>7189.4303999999984</v>
      </c>
    </row>
    <row r="42" spans="1:15" x14ac:dyDescent="0.5">
      <c r="A42" s="5" t="s">
        <v>68</v>
      </c>
      <c r="B42" s="5">
        <v>2547</v>
      </c>
      <c r="C42" s="6">
        <v>540.85536000000013</v>
      </c>
      <c r="D42" s="6">
        <v>448.04448000000002</v>
      </c>
      <c r="E42" s="6">
        <v>747.04636800000014</v>
      </c>
      <c r="F42" s="6">
        <v>704.13321599999995</v>
      </c>
      <c r="G42" s="6">
        <v>574.7561280000001</v>
      </c>
      <c r="H42" s="6">
        <v>1400.2381440000001</v>
      </c>
      <c r="I42" s="6">
        <v>517.94208000000003</v>
      </c>
      <c r="J42" s="6">
        <v>564.16607999999997</v>
      </c>
      <c r="K42" s="6">
        <v>706.2811200000001</v>
      </c>
      <c r="L42" s="6">
        <v>611.21088000000009</v>
      </c>
      <c r="M42" s="6">
        <v>603.08496000000002</v>
      </c>
      <c r="N42" s="6">
        <v>681.10415999999998</v>
      </c>
      <c r="O42" s="6">
        <v>8098.8629760000013</v>
      </c>
    </row>
    <row r="43" spans="1:15" x14ac:dyDescent="0.5">
      <c r="A43" s="5" t="s">
        <v>69</v>
      </c>
      <c r="B43" s="5">
        <v>2548</v>
      </c>
      <c r="C43" s="6">
        <v>600.36336000000006</v>
      </c>
      <c r="D43" s="6">
        <v>672.78816000000006</v>
      </c>
      <c r="E43" s="6">
        <v>582.9494400000001</v>
      </c>
      <c r="F43" s="6">
        <v>553.66848000000016</v>
      </c>
      <c r="G43" s="6">
        <v>493.70256000000006</v>
      </c>
      <c r="H43" s="6">
        <v>1292.21568</v>
      </c>
      <c r="I43" s="6">
        <v>765.62064000000009</v>
      </c>
      <c r="J43" s="6">
        <v>381.46464000000003</v>
      </c>
      <c r="K43" s="6">
        <v>441.99648000000002</v>
      </c>
      <c r="L43" s="6">
        <v>548.5190399999999</v>
      </c>
      <c r="M43" s="6">
        <v>541.98720000000014</v>
      </c>
      <c r="N43" s="6">
        <v>618.86160000000007</v>
      </c>
      <c r="O43" s="6">
        <v>7494.1372800000017</v>
      </c>
    </row>
    <row r="44" spans="1:15" x14ac:dyDescent="0.5">
      <c r="A44" s="5" t="s">
        <v>70</v>
      </c>
      <c r="B44" s="5">
        <v>2549</v>
      </c>
      <c r="C44" s="6">
        <v>526.58640000000014</v>
      </c>
      <c r="D44" s="6">
        <v>621.3965760000001</v>
      </c>
      <c r="E44" s="6">
        <v>564.60672</v>
      </c>
      <c r="F44" s="6">
        <v>499.31856000000005</v>
      </c>
      <c r="G44" s="6">
        <v>707.99184000000002</v>
      </c>
      <c r="H44" s="6">
        <v>1935.1120319999998</v>
      </c>
      <c r="I44" s="6">
        <v>1949.7430079999999</v>
      </c>
      <c r="J44" s="6">
        <v>437.31360000000012</v>
      </c>
      <c r="K44" s="6">
        <v>452.03184000000016</v>
      </c>
      <c r="L44" s="6">
        <v>497.81519999999995</v>
      </c>
      <c r="M44" s="6">
        <v>427.55471999999997</v>
      </c>
      <c r="N44" s="6">
        <v>433.95695999999998</v>
      </c>
      <c r="O44" s="6">
        <v>9053.4274559999994</v>
      </c>
    </row>
    <row r="45" spans="1:15" x14ac:dyDescent="0.5">
      <c r="A45" s="5" t="s">
        <v>71</v>
      </c>
      <c r="B45" s="5">
        <v>2550</v>
      </c>
      <c r="C45" s="6">
        <v>544.18607999999983</v>
      </c>
      <c r="D45" s="6">
        <v>678.13632000000018</v>
      </c>
      <c r="E45" s="6">
        <v>564.01919999999996</v>
      </c>
      <c r="F45" s="6">
        <v>579.96432000000004</v>
      </c>
      <c r="G45" s="6">
        <v>776.88720000000001</v>
      </c>
      <c r="H45" s="6">
        <v>1077.9479999999996</v>
      </c>
      <c r="I45" s="6">
        <v>1068.9580799999999</v>
      </c>
      <c r="J45" s="6">
        <v>364.91904000000005</v>
      </c>
      <c r="K45" s="6">
        <v>460.10591999999997</v>
      </c>
      <c r="L45" s="6">
        <v>462.74975999999998</v>
      </c>
      <c r="M45" s="6">
        <v>439.43472000000003</v>
      </c>
      <c r="N45" s="6">
        <v>403.43184000000008</v>
      </c>
      <c r="O45" s="6">
        <v>7420.7404799999986</v>
      </c>
    </row>
    <row r="46" spans="1:15" x14ac:dyDescent="0.5">
      <c r="A46" s="5" t="s">
        <v>72</v>
      </c>
      <c r="B46" s="5">
        <v>2551</v>
      </c>
      <c r="C46" s="6">
        <v>543.04992000000004</v>
      </c>
      <c r="D46" s="6">
        <v>399.64319999999992</v>
      </c>
      <c r="E46" s="6">
        <v>390.47615999999999</v>
      </c>
      <c r="F46" s="6">
        <v>441.86255999999997</v>
      </c>
      <c r="G46" s="6">
        <v>580.39632000000006</v>
      </c>
      <c r="H46" s="6">
        <v>805.67136000000016</v>
      </c>
      <c r="I46" s="6">
        <v>532.63440000000014</v>
      </c>
      <c r="J46" s="6">
        <v>426.77280000000002</v>
      </c>
      <c r="K46" s="6">
        <v>445.91472000000005</v>
      </c>
      <c r="L46" s="6">
        <v>524.40480000000014</v>
      </c>
      <c r="M46" s="6">
        <v>661.04640000000006</v>
      </c>
      <c r="N46" s="6">
        <v>637.70976000000007</v>
      </c>
      <c r="O46" s="6">
        <v>6389.5824000000002</v>
      </c>
    </row>
    <row r="47" spans="1:15" x14ac:dyDescent="0.5">
      <c r="A47" s="5" t="s">
        <v>73</v>
      </c>
      <c r="B47" s="5">
        <v>2552</v>
      </c>
      <c r="C47" s="6">
        <v>615.37968000000012</v>
      </c>
      <c r="D47" s="6">
        <v>524.59487999999999</v>
      </c>
      <c r="E47" s="6">
        <v>515.16863999999998</v>
      </c>
      <c r="F47" s="6">
        <v>418.86719999999985</v>
      </c>
      <c r="G47" s="6">
        <v>311.08751999999993</v>
      </c>
      <c r="H47" s="6">
        <v>455.44896</v>
      </c>
      <c r="I47" s="6">
        <v>442.89072000000004</v>
      </c>
      <c r="J47" s="6">
        <v>254.31839999999997</v>
      </c>
      <c r="K47" s="6">
        <v>405.73007999999999</v>
      </c>
      <c r="L47" s="6">
        <v>393.6816</v>
      </c>
      <c r="M47" s="6">
        <v>343.31471999999997</v>
      </c>
      <c r="N47" s="6">
        <v>348.98688000000004</v>
      </c>
      <c r="O47" s="6">
        <v>5029.4692800000003</v>
      </c>
    </row>
    <row r="48" spans="1:15" x14ac:dyDescent="0.5">
      <c r="A48" s="5" t="s">
        <v>74</v>
      </c>
      <c r="B48" s="5">
        <v>2553</v>
      </c>
      <c r="C48" s="6">
        <v>329.09760000000011</v>
      </c>
      <c r="D48" s="6">
        <v>304.62912000000006</v>
      </c>
      <c r="E48" s="6">
        <v>334.24704000000003</v>
      </c>
      <c r="F48" s="6">
        <v>293.00832000000008</v>
      </c>
      <c r="G48" s="6">
        <v>628.61788800000011</v>
      </c>
      <c r="H48" s="6">
        <v>780.78988799999991</v>
      </c>
      <c r="I48" s="6">
        <v>584.987616</v>
      </c>
      <c r="J48" s="6">
        <v>389.67091199999993</v>
      </c>
      <c r="K48" s="6">
        <v>437.78880000000009</v>
      </c>
      <c r="L48" s="6">
        <v>719.23161600000003</v>
      </c>
      <c r="M48" s="6">
        <v>770.79686400000003</v>
      </c>
      <c r="N48" s="6">
        <v>710.52336000000014</v>
      </c>
      <c r="O48" s="6">
        <v>6283.389024000001</v>
      </c>
    </row>
    <row r="49" spans="1:15" x14ac:dyDescent="0.5">
      <c r="A49" s="5" t="s">
        <v>75</v>
      </c>
      <c r="B49" s="5">
        <v>2554</v>
      </c>
      <c r="C49" s="6">
        <v>445.51728000000003</v>
      </c>
      <c r="D49" s="6">
        <v>362.18880000000001</v>
      </c>
      <c r="E49" s="6">
        <v>397.35791999999998</v>
      </c>
      <c r="F49" s="6">
        <v>702.39744000000007</v>
      </c>
      <c r="G49" s="6">
        <v>3105.3888000000002</v>
      </c>
      <c r="H49" s="6">
        <v>3828.7296000000001</v>
      </c>
      <c r="I49" s="6">
        <v>2500.9516799999997</v>
      </c>
      <c r="J49" s="6">
        <v>624.15359999999987</v>
      </c>
      <c r="K49" s="6">
        <v>687.08735999999999</v>
      </c>
      <c r="L49" s="6">
        <v>996.07103999999993</v>
      </c>
      <c r="M49" s="6">
        <v>1167.1948799999998</v>
      </c>
      <c r="N49" s="6">
        <v>731.19456000000002</v>
      </c>
      <c r="O49" s="6">
        <v>15548.232959999999</v>
      </c>
    </row>
    <row r="50" spans="1:15" x14ac:dyDescent="0.5">
      <c r="A50" s="5" t="s">
        <v>76</v>
      </c>
      <c r="B50" s="5">
        <v>2555</v>
      </c>
      <c r="C50" s="6">
        <v>440.46720000000005</v>
      </c>
      <c r="D50" s="6">
        <v>663.32736</v>
      </c>
      <c r="E50" s="6">
        <v>723.66912000000013</v>
      </c>
      <c r="F50" s="6">
        <v>562.04064000000005</v>
      </c>
      <c r="G50" s="6">
        <v>448.95600000000007</v>
      </c>
      <c r="H50" s="6">
        <v>739.18656000000021</v>
      </c>
      <c r="I50" s="6">
        <v>323.09280000000001</v>
      </c>
      <c r="J50" s="6">
        <v>420.74207999999999</v>
      </c>
      <c r="K50" s="6">
        <v>562.11839999999995</v>
      </c>
      <c r="L50" s="6">
        <v>572.62032000000011</v>
      </c>
      <c r="M50" s="6">
        <v>418.25376000000006</v>
      </c>
      <c r="N50" s="6">
        <v>340.84800000000007</v>
      </c>
      <c r="O50" s="6">
        <v>6215.3222400000013</v>
      </c>
    </row>
    <row r="51" spans="1:15" x14ac:dyDescent="0.5">
      <c r="A51" s="5" t="s">
        <v>77</v>
      </c>
      <c r="B51" s="5">
        <v>2556</v>
      </c>
      <c r="C51" s="6">
        <v>380.27232000000004</v>
      </c>
      <c r="D51" s="6">
        <v>442.73520000000002</v>
      </c>
      <c r="E51" s="6">
        <v>281.48256000000003</v>
      </c>
      <c r="F51" s="6">
        <v>287.20224000000007</v>
      </c>
      <c r="G51" s="6">
        <v>332.33760000000001</v>
      </c>
      <c r="H51" s="6">
        <v>491.3784</v>
      </c>
      <c r="I51" s="6">
        <v>511.30655999999993</v>
      </c>
      <c r="J51" s="6">
        <v>253.70928000000001</v>
      </c>
      <c r="K51" s="6">
        <v>385.7284800000001</v>
      </c>
      <c r="L51" s="6">
        <v>412.46496000000013</v>
      </c>
      <c r="M51" s="6">
        <v>385.75871999999998</v>
      </c>
      <c r="N51" s="6">
        <v>363.94272000000012</v>
      </c>
      <c r="O51" s="6">
        <v>4528.3190400000003</v>
      </c>
    </row>
    <row r="52" spans="1:15" x14ac:dyDescent="0.5">
      <c r="A52" s="5" t="s">
        <v>78</v>
      </c>
      <c r="B52" s="5">
        <v>2557</v>
      </c>
      <c r="C52" s="6">
        <v>382.42367999999999</v>
      </c>
      <c r="D52" s="6">
        <v>539.93952000000002</v>
      </c>
      <c r="E52" s="6">
        <v>506.74464000000006</v>
      </c>
      <c r="F52" s="6">
        <v>498.48480000000001</v>
      </c>
      <c r="G52" s="6">
        <v>466.81920000000008</v>
      </c>
      <c r="H52" s="6">
        <v>580.90608000000009</v>
      </c>
      <c r="I52" s="6">
        <v>240.73632000000012</v>
      </c>
      <c r="J52" s="6">
        <v>220.99392000000003</v>
      </c>
      <c r="K52" s="6">
        <v>273.32640000000004</v>
      </c>
      <c r="L52" s="6">
        <v>334.67039999999992</v>
      </c>
      <c r="M52" s="6">
        <v>340.66655999999995</v>
      </c>
      <c r="N52" s="6">
        <v>367.1308800000001</v>
      </c>
      <c r="O52" s="6">
        <v>4752.8423999999995</v>
      </c>
    </row>
    <row r="53" spans="1:15" x14ac:dyDescent="0.5">
      <c r="A53" s="5" t="s">
        <v>79</v>
      </c>
      <c r="B53" s="5">
        <v>2558</v>
      </c>
      <c r="C53" s="6">
        <v>381.55104</v>
      </c>
      <c r="D53" s="6">
        <v>705.85343999999986</v>
      </c>
      <c r="E53" s="6">
        <v>577.48896000000002</v>
      </c>
      <c r="F53" s="6">
        <v>434.80367999999999</v>
      </c>
      <c r="G53" s="6">
        <v>405.73440000000011</v>
      </c>
      <c r="H53" s="6">
        <v>206.06400000000005</v>
      </c>
      <c r="I53" s="6">
        <v>125.82431999999999</v>
      </c>
      <c r="J53" s="6">
        <v>236.08367999999999</v>
      </c>
      <c r="K53" s="6">
        <v>289.56960000000004</v>
      </c>
      <c r="L53" s="6">
        <v>317.88720000000001</v>
      </c>
      <c r="M53" s="6">
        <v>312.87600000000003</v>
      </c>
      <c r="N53" s="6">
        <v>322.42320000000001</v>
      </c>
      <c r="O53" s="6">
        <v>4316.1595200000011</v>
      </c>
    </row>
    <row r="54" spans="1:15" x14ac:dyDescent="0.5">
      <c r="A54" s="5" t="s">
        <v>80</v>
      </c>
      <c r="B54" s="5">
        <v>2559</v>
      </c>
      <c r="C54" s="6">
        <v>307.88208000000003</v>
      </c>
      <c r="D54" s="6">
        <v>338.96879999999999</v>
      </c>
      <c r="E54" s="6">
        <v>358.10208</v>
      </c>
      <c r="F54" s="6">
        <v>409.77360000000004</v>
      </c>
      <c r="G54" s="6">
        <v>454.60656000000006</v>
      </c>
      <c r="H54" s="6">
        <v>548.07407999999998</v>
      </c>
      <c r="I54" s="6">
        <v>503.47872000000007</v>
      </c>
      <c r="J54" s="6">
        <v>296.05392000000001</v>
      </c>
      <c r="K54" s="6">
        <v>488.03904000000006</v>
      </c>
      <c r="L54" s="6">
        <v>563.71680000000015</v>
      </c>
      <c r="M54" s="6">
        <v>598.44959999999992</v>
      </c>
      <c r="N54" s="6">
        <v>623.96352000000002</v>
      </c>
      <c r="O54" s="6">
        <v>5491.1088000000009</v>
      </c>
    </row>
    <row r="55" spans="1:15" x14ac:dyDescent="0.5">
      <c r="A55" s="5" t="s">
        <v>81</v>
      </c>
      <c r="B55" s="5">
        <v>2560</v>
      </c>
      <c r="C55" s="6">
        <v>435.76703999999995</v>
      </c>
      <c r="D55" s="6">
        <v>621.75600000000009</v>
      </c>
      <c r="E55" s="6">
        <v>315.03168000000005</v>
      </c>
      <c r="F55" s="6">
        <v>558.99936000000002</v>
      </c>
      <c r="G55" s="6">
        <v>1003.2768000000002</v>
      </c>
      <c r="H55" s="6">
        <v>1379.5012800000002</v>
      </c>
      <c r="I55" s="6">
        <v>1535.7859200000003</v>
      </c>
      <c r="J55" s="6">
        <v>496.78271999999998</v>
      </c>
      <c r="K55" s="6">
        <v>592.92432000000008</v>
      </c>
      <c r="L55" s="6">
        <v>661.88447999999994</v>
      </c>
      <c r="M55" s="6">
        <v>557.53488000000004</v>
      </c>
      <c r="N55" s="6">
        <v>560.14848000000006</v>
      </c>
      <c r="O55" s="6">
        <v>8719.392960000001</v>
      </c>
    </row>
    <row r="56" spans="1:15" x14ac:dyDescent="0.5">
      <c r="A56" s="5" t="s">
        <v>82</v>
      </c>
      <c r="B56" s="5">
        <v>2561</v>
      </c>
      <c r="C56" s="6">
        <v>698.28480000000002</v>
      </c>
      <c r="D56" s="6">
        <v>735.48863999999992</v>
      </c>
      <c r="E56" s="6">
        <v>744.42240000000004</v>
      </c>
      <c r="F56" s="6">
        <v>539.71488000000011</v>
      </c>
      <c r="G56" s="6">
        <v>1076.76</v>
      </c>
      <c r="H56" s="6">
        <v>536.50080000000003</v>
      </c>
      <c r="I56" s="6">
        <v>362.02464000000009</v>
      </c>
      <c r="J56" s="6">
        <v>541.10591999999997</v>
      </c>
      <c r="K56" s="6">
        <v>634.88448000000005</v>
      </c>
      <c r="L56" s="6">
        <v>639.72288000000003</v>
      </c>
      <c r="M56" s="6">
        <v>568.63296000000003</v>
      </c>
      <c r="N56" s="6">
        <v>536.04287999999997</v>
      </c>
      <c r="O56" s="6">
        <v>5795.42256</v>
      </c>
    </row>
    <row r="57" spans="1:15" x14ac:dyDescent="0.5">
      <c r="A57" s="5" t="s">
        <v>89</v>
      </c>
      <c r="B57" s="5">
        <v>2562</v>
      </c>
      <c r="C57" s="6">
        <v>470.05919999999992</v>
      </c>
      <c r="D57" s="6">
        <v>595.07827200000008</v>
      </c>
      <c r="E57" s="6">
        <v>451.36655999999994</v>
      </c>
      <c r="F57" s="6">
        <v>383.4388800000001</v>
      </c>
      <c r="G57" s="6">
        <v>320.79887999999994</v>
      </c>
      <c r="H57" s="6">
        <v>420.44659200000007</v>
      </c>
      <c r="I57" s="6">
        <v>382.67078400000008</v>
      </c>
      <c r="J57" s="6">
        <v>340.45920000000001</v>
      </c>
      <c r="K57" s="6">
        <v>290.7792</v>
      </c>
      <c r="L57" s="6">
        <v>302.52096000000006</v>
      </c>
      <c r="M57" s="6">
        <v>233.76384000000007</v>
      </c>
      <c r="N57" s="6">
        <v>265.87007999999997</v>
      </c>
      <c r="O57" s="6">
        <v>4457.2524480000002</v>
      </c>
    </row>
    <row r="58" spans="1:15" x14ac:dyDescent="0.5">
      <c r="A58" s="5" t="s">
        <v>90</v>
      </c>
      <c r="B58" s="5">
        <v>2563</v>
      </c>
      <c r="C58" s="6">
        <v>268.69535999999999</v>
      </c>
      <c r="D58" s="6">
        <v>308.9309760000001</v>
      </c>
      <c r="E58" s="6">
        <v>283.601088</v>
      </c>
      <c r="F58" s="6">
        <v>366.36969600000015</v>
      </c>
      <c r="G58" s="6">
        <v>556.78320000000008</v>
      </c>
      <c r="H58" s="6">
        <v>361.47686399999998</v>
      </c>
      <c r="I58" s="6">
        <v>326.54448000000002</v>
      </c>
      <c r="J58" s="6">
        <v>248.86224000000007</v>
      </c>
      <c r="K58" s="6">
        <v>417.19795199999999</v>
      </c>
      <c r="L58" s="6">
        <v>438.23548800000009</v>
      </c>
      <c r="M58" s="6">
        <v>366.34377600000005</v>
      </c>
      <c r="N58" s="6">
        <v>457.76447999999993</v>
      </c>
      <c r="O58" s="6">
        <v>4400.8056000000006</v>
      </c>
    </row>
    <row r="59" spans="1:15" x14ac:dyDescent="0.5">
      <c r="A59" s="5" t="s">
        <v>91</v>
      </c>
      <c r="B59" s="5">
        <v>2564</v>
      </c>
      <c r="C59" s="6">
        <v>383.70067199999994</v>
      </c>
      <c r="D59" s="6">
        <v>337.548384</v>
      </c>
      <c r="E59" s="6">
        <v>419.11344000000003</v>
      </c>
      <c r="F59" s="6">
        <v>522.69494399999985</v>
      </c>
      <c r="G59" s="6">
        <v>347.41180799999989</v>
      </c>
      <c r="H59" s="6">
        <v>642.34339199999999</v>
      </c>
      <c r="I59" s="6">
        <v>831.50064000000009</v>
      </c>
      <c r="J59" s="6">
        <v>328.2292799999999</v>
      </c>
      <c r="K59" s="6">
        <v>224.02224000000001</v>
      </c>
      <c r="L59" s="6">
        <v>225.90144000000006</v>
      </c>
      <c r="M59" s="6">
        <v>212.12582399999997</v>
      </c>
      <c r="N59" s="6">
        <v>262.91260800000003</v>
      </c>
      <c r="O59" s="6">
        <v>4737.504672</v>
      </c>
    </row>
    <row r="60" spans="1:15" x14ac:dyDescent="0.5">
      <c r="A60" s="5" t="s">
        <v>92</v>
      </c>
      <c r="B60" s="5">
        <v>2565</v>
      </c>
      <c r="C60" s="6">
        <v>213.52464000000001</v>
      </c>
      <c r="D60" s="6">
        <v>345.28118399999994</v>
      </c>
      <c r="E60" s="6">
        <v>260.03289599999999</v>
      </c>
      <c r="F60" s="6">
        <v>353.22912000000008</v>
      </c>
      <c r="G60" s="6">
        <v>978.24931200000015</v>
      </c>
      <c r="H60" s="6">
        <v>949.19990400000006</v>
      </c>
      <c r="I60" s="6">
        <v>1039.8015359999997</v>
      </c>
      <c r="J60" s="6">
        <v>305.828352</v>
      </c>
      <c r="K60" s="6">
        <v>467.00755200000015</v>
      </c>
      <c r="L60" s="6">
        <v>359.98732799999993</v>
      </c>
      <c r="M60" s="6">
        <v>311.51692800000001</v>
      </c>
      <c r="N60" s="6">
        <v>375.73286399999995</v>
      </c>
      <c r="O60" s="6">
        <v>5959.3916159999999</v>
      </c>
    </row>
    <row r="61" spans="1:15" x14ac:dyDescent="0.5">
      <c r="A61" s="5" t="s">
        <v>93</v>
      </c>
      <c r="B61" s="5">
        <v>2566</v>
      </c>
      <c r="C61" s="6">
        <v>425.93817599999994</v>
      </c>
      <c r="D61" s="6">
        <v>420.29452800000001</v>
      </c>
      <c r="E61" s="6">
        <v>281.04278400000004</v>
      </c>
      <c r="F61" s="6">
        <v>274.51353599999999</v>
      </c>
      <c r="G61" s="6">
        <v>233.46143999999995</v>
      </c>
      <c r="H61" s="6">
        <v>548.76787200000012</v>
      </c>
      <c r="I61" s="6">
        <v>1004.3809919999999</v>
      </c>
      <c r="J61" s="6">
        <v>362.26223999999996</v>
      </c>
      <c r="K61" s="6">
        <v>324.50457600000004</v>
      </c>
      <c r="L61" s="6">
        <v>255.574656</v>
      </c>
      <c r="M61" s="6">
        <v>356.61945600000013</v>
      </c>
      <c r="N61" s="6">
        <v>433.65888000000018</v>
      </c>
      <c r="O61" s="6">
        <v>4921.0191360000008</v>
      </c>
    </row>
    <row r="62" spans="1:15" x14ac:dyDescent="0.5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</row>
    <row r="63" spans="1:15" x14ac:dyDescent="0.5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</row>
    <row r="64" spans="1:15" x14ac:dyDescent="0.5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</row>
    <row r="65" spans="1:15" x14ac:dyDescent="0.5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</row>
    <row r="66" spans="1:15" x14ac:dyDescent="0.5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</row>
    <row r="67" spans="1:15" x14ac:dyDescent="0.5">
      <c r="C67" s="1" t="s">
        <v>17</v>
      </c>
      <c r="D67" s="1" t="s">
        <v>18</v>
      </c>
      <c r="E67" s="1" t="s">
        <v>19</v>
      </c>
      <c r="F67" s="1" t="s">
        <v>20</v>
      </c>
      <c r="G67" s="1" t="s">
        <v>21</v>
      </c>
      <c r="H67" s="1" t="s">
        <v>22</v>
      </c>
      <c r="I67" s="1" t="s">
        <v>23</v>
      </c>
      <c r="J67" s="1" t="s">
        <v>24</v>
      </c>
      <c r="K67" s="1" t="s">
        <v>25</v>
      </c>
      <c r="L67" s="1" t="s">
        <v>26</v>
      </c>
      <c r="M67" s="1" t="s">
        <v>27</v>
      </c>
      <c r="N67" s="1" t="s">
        <v>28</v>
      </c>
      <c r="O67" s="1" t="s">
        <v>29</v>
      </c>
    </row>
    <row r="68" spans="1:15" x14ac:dyDescent="0.5">
      <c r="A68" s="3" t="s">
        <v>83</v>
      </c>
      <c r="B68" s="4"/>
      <c r="C68" s="2">
        <f>SUM(C4:C66)/COUNT(C4:C66)</f>
        <v>471.65961103448274</v>
      </c>
      <c r="D68" s="2">
        <f t="shared" ref="D68:O68" si="0">SUM(D4:D66)/COUNT(D4:D66)</f>
        <v>528.89645296551714</v>
      </c>
      <c r="E68" s="2">
        <f t="shared" si="0"/>
        <v>524.59014289655181</v>
      </c>
      <c r="F68" s="2">
        <f t="shared" si="0"/>
        <v>587.41256606896559</v>
      </c>
      <c r="G68" s="2">
        <f t="shared" si="0"/>
        <v>996.09426372413805</v>
      </c>
      <c r="H68" s="2">
        <f t="shared" si="0"/>
        <v>1300.4653158620688</v>
      </c>
      <c r="I68" s="2">
        <f t="shared" si="0"/>
        <v>794.99891917241382</v>
      </c>
      <c r="J68" s="2">
        <f t="shared" si="0"/>
        <v>433.06008331034485</v>
      </c>
      <c r="K68" s="2">
        <f t="shared" si="0"/>
        <v>390.38706372413793</v>
      </c>
      <c r="L68" s="2">
        <f t="shared" si="0"/>
        <v>354.79190234482769</v>
      </c>
      <c r="M68" s="2">
        <f t="shared" si="0"/>
        <v>406.48466482758619</v>
      </c>
      <c r="N68" s="2">
        <f t="shared" si="0"/>
        <v>480.32876358620706</v>
      </c>
      <c r="O68" s="2">
        <f t="shared" si="0"/>
        <v>7237.8221164137931</v>
      </c>
    </row>
    <row r="69" spans="1:15" x14ac:dyDescent="0.5">
      <c r="A69" s="3" t="s">
        <v>84</v>
      </c>
      <c r="B69" s="4"/>
      <c r="C69" s="2">
        <f>STDEV(C4:C66)</f>
        <v>242.86028967347156</v>
      </c>
      <c r="D69" s="2">
        <f t="shared" ref="D69:O69" si="1">STDEV(D4:D66)</f>
        <v>220.74246398235087</v>
      </c>
      <c r="E69" s="2">
        <f t="shared" si="1"/>
        <v>241.89825319382931</v>
      </c>
      <c r="F69" s="2">
        <f t="shared" si="1"/>
        <v>289.08006730303265</v>
      </c>
      <c r="G69" s="2">
        <f t="shared" si="1"/>
        <v>719.6142371438491</v>
      </c>
      <c r="H69" s="2">
        <f t="shared" si="1"/>
        <v>922.45796846127371</v>
      </c>
      <c r="I69" s="2">
        <f t="shared" si="1"/>
        <v>530.40733426763984</v>
      </c>
      <c r="J69" s="2">
        <f t="shared" si="1"/>
        <v>175.59234904370993</v>
      </c>
      <c r="K69" s="2">
        <f t="shared" si="1"/>
        <v>145.14457229934573</v>
      </c>
      <c r="L69" s="2">
        <f t="shared" si="1"/>
        <v>188.58743928630977</v>
      </c>
      <c r="M69" s="2">
        <f t="shared" si="1"/>
        <v>215.24041415358226</v>
      </c>
      <c r="N69" s="2">
        <f t="shared" si="1"/>
        <v>235.52636682138231</v>
      </c>
      <c r="O69" s="2">
        <f t="shared" si="1"/>
        <v>2733.9180136253949</v>
      </c>
    </row>
    <row r="70" spans="1:15" x14ac:dyDescent="0.5">
      <c r="A70" s="3" t="s">
        <v>85</v>
      </c>
      <c r="B70" s="4"/>
      <c r="C70" s="2">
        <f>C68+C69</f>
        <v>714.51990070795432</v>
      </c>
      <c r="D70" s="2">
        <f t="shared" ref="D70:O70" si="2">D68+D69</f>
        <v>749.63891694786798</v>
      </c>
      <c r="E70" s="2">
        <f t="shared" si="2"/>
        <v>766.48839609038112</v>
      </c>
      <c r="F70" s="2">
        <f t="shared" si="2"/>
        <v>876.49263337199818</v>
      </c>
      <c r="G70" s="2">
        <f t="shared" si="2"/>
        <v>1715.7085008679871</v>
      </c>
      <c r="H70" s="2">
        <f t="shared" si="2"/>
        <v>2222.9232843233426</v>
      </c>
      <c r="I70" s="2">
        <f t="shared" si="2"/>
        <v>1325.4062534400537</v>
      </c>
      <c r="J70" s="2">
        <f t="shared" si="2"/>
        <v>608.65243235405478</v>
      </c>
      <c r="K70" s="2">
        <f t="shared" si="2"/>
        <v>535.53163602348366</v>
      </c>
      <c r="L70" s="2">
        <f t="shared" si="2"/>
        <v>543.37934163113744</v>
      </c>
      <c r="M70" s="2">
        <f t="shared" si="2"/>
        <v>621.72507898116851</v>
      </c>
      <c r="N70" s="2">
        <f t="shared" si="2"/>
        <v>715.8551304075894</v>
      </c>
      <c r="O70" s="2">
        <f t="shared" si="2"/>
        <v>9971.7401300391884</v>
      </c>
    </row>
    <row r="71" spans="1:15" x14ac:dyDescent="0.5">
      <c r="A71" s="3" t="s">
        <v>86</v>
      </c>
      <c r="B71" s="4"/>
      <c r="C71" s="2">
        <f>C68-C69</f>
        <v>228.79932136101118</v>
      </c>
      <c r="D71" s="2">
        <f t="shared" ref="D71:O71" si="3">D68-D69</f>
        <v>308.1539889831663</v>
      </c>
      <c r="E71" s="2">
        <f t="shared" si="3"/>
        <v>282.69188970272251</v>
      </c>
      <c r="F71" s="2">
        <f t="shared" si="3"/>
        <v>298.33249876593294</v>
      </c>
      <c r="G71" s="2">
        <f t="shared" si="3"/>
        <v>276.48002658028895</v>
      </c>
      <c r="H71" s="2">
        <f t="shared" si="3"/>
        <v>378.00734740079508</v>
      </c>
      <c r="I71" s="2">
        <f t="shared" si="3"/>
        <v>264.59158490477398</v>
      </c>
      <c r="J71" s="2">
        <f t="shared" si="3"/>
        <v>257.46773426663492</v>
      </c>
      <c r="K71" s="2">
        <f t="shared" si="3"/>
        <v>245.24249142479221</v>
      </c>
      <c r="L71" s="2">
        <f t="shared" si="3"/>
        <v>166.20446305851792</v>
      </c>
      <c r="M71" s="2">
        <f t="shared" si="3"/>
        <v>191.24425067400392</v>
      </c>
      <c r="N71" s="2">
        <f t="shared" si="3"/>
        <v>244.80239676482475</v>
      </c>
      <c r="O71" s="2">
        <f t="shared" si="3"/>
        <v>4503.9041027883977</v>
      </c>
    </row>
    <row r="72" spans="1:15" x14ac:dyDescent="0.5">
      <c r="A72" s="3" t="s">
        <v>87</v>
      </c>
      <c r="B72" s="4"/>
      <c r="C72" s="2">
        <f>MAX(C4:C66)</f>
        <v>1020.2630399999999</v>
      </c>
      <c r="D72" s="2">
        <f t="shared" ref="D72:O72" si="4">MAX(D4:D66)</f>
        <v>1000.6545600000002</v>
      </c>
      <c r="E72" s="2">
        <f t="shared" si="4"/>
        <v>1188.0907199999999</v>
      </c>
      <c r="F72" s="2">
        <f t="shared" si="4"/>
        <v>2015.3145600000003</v>
      </c>
      <c r="G72" s="2">
        <f t="shared" si="4"/>
        <v>3936.3580800000004</v>
      </c>
      <c r="H72" s="2">
        <f t="shared" si="4"/>
        <v>4450.2739199999996</v>
      </c>
      <c r="I72" s="2">
        <f t="shared" si="4"/>
        <v>2500.9516799999997</v>
      </c>
      <c r="J72" s="2">
        <f t="shared" si="4"/>
        <v>901.52351999999996</v>
      </c>
      <c r="K72" s="2">
        <f t="shared" si="4"/>
        <v>706.2811200000001</v>
      </c>
      <c r="L72" s="2">
        <f t="shared" si="4"/>
        <v>996.07103999999993</v>
      </c>
      <c r="M72" s="2">
        <f t="shared" si="4"/>
        <v>1167.1948799999998</v>
      </c>
      <c r="N72" s="2">
        <f t="shared" si="4"/>
        <v>946.0454400000001</v>
      </c>
      <c r="O72" s="2">
        <f t="shared" si="4"/>
        <v>15548.232959999999</v>
      </c>
    </row>
    <row r="73" spans="1:15" x14ac:dyDescent="0.5">
      <c r="A73" s="3" t="s">
        <v>88</v>
      </c>
      <c r="B73" s="4"/>
      <c r="C73" s="2">
        <f>MIN(C4:C66)</f>
        <v>35.415359999999993</v>
      </c>
      <c r="D73" s="2">
        <f t="shared" ref="D73:O73" si="5">MIN(D4:D66)</f>
        <v>46.042560000000002</v>
      </c>
      <c r="E73" s="2">
        <f t="shared" si="5"/>
        <v>155.67984000000001</v>
      </c>
      <c r="F73" s="2">
        <f t="shared" si="5"/>
        <v>144.36230400000002</v>
      </c>
      <c r="G73" s="2">
        <f t="shared" si="5"/>
        <v>233.46143999999995</v>
      </c>
      <c r="H73" s="2">
        <f t="shared" si="5"/>
        <v>206.06400000000005</v>
      </c>
      <c r="I73" s="2">
        <f t="shared" si="5"/>
        <v>125.82431999999999</v>
      </c>
      <c r="J73" s="2">
        <f t="shared" si="5"/>
        <v>112.73904000000006</v>
      </c>
      <c r="K73" s="2">
        <f t="shared" si="5"/>
        <v>103.10112000000004</v>
      </c>
      <c r="L73" s="2">
        <f t="shared" si="5"/>
        <v>65.7072</v>
      </c>
      <c r="M73" s="2">
        <f t="shared" si="5"/>
        <v>22.982400000000002</v>
      </c>
      <c r="N73" s="2">
        <f t="shared" si="5"/>
        <v>13.409280000000003</v>
      </c>
      <c r="O73" s="2">
        <f t="shared" si="5"/>
        <v>3198.5020800000002</v>
      </c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Paradorn Phawking</cp:lastModifiedBy>
  <dcterms:created xsi:type="dcterms:W3CDTF">2018-05-22T06:32:23Z</dcterms:created>
  <dcterms:modified xsi:type="dcterms:W3CDTF">2024-04-22T04:49:44Z</dcterms:modified>
</cp:coreProperties>
</file>